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48" i="4" l="1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87" i="4" l="1"/>
  <c r="F87" i="4"/>
  <c r="D87" i="4"/>
  <c r="H83" i="4"/>
  <c r="H75" i="4"/>
  <c r="E85" i="4"/>
  <c r="H85" i="4" s="1"/>
  <c r="E83" i="4"/>
  <c r="E81" i="4"/>
  <c r="H81" i="4" s="1"/>
  <c r="E79" i="4"/>
  <c r="H79" i="4" s="1"/>
  <c r="E77" i="4"/>
  <c r="H77" i="4" s="1"/>
  <c r="E75" i="4"/>
  <c r="E73" i="4"/>
  <c r="E87" i="4" s="1"/>
  <c r="C87" i="4"/>
  <c r="G65" i="4"/>
  <c r="F65" i="4"/>
  <c r="H60" i="4"/>
  <c r="E63" i="4"/>
  <c r="H63" i="4" s="1"/>
  <c r="E62" i="4"/>
  <c r="H62" i="4" s="1"/>
  <c r="E61" i="4"/>
  <c r="H61" i="4" s="1"/>
  <c r="E60" i="4"/>
  <c r="E65" i="4" s="1"/>
  <c r="D65" i="4"/>
  <c r="C65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51" i="4"/>
  <c r="F51" i="4"/>
  <c r="D51" i="4"/>
  <c r="C51" i="4"/>
  <c r="H65" i="4" l="1"/>
  <c r="H73" i="4"/>
  <c r="H87" i="4" s="1"/>
  <c r="H51" i="4"/>
  <c r="E51" i="4"/>
</calcChain>
</file>

<file path=xl/sharedStrings.xml><?xml version="1.0" encoding="utf-8"?>
<sst xmlns="http://schemas.openxmlformats.org/spreadsheetml/2006/main" count="89" uniqueCount="67">
  <si>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</si>
  <si>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</si>
  <si>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</si>
  <si>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</si>
  <si>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</si>
  <si>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</si>
  <si>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</si>
  <si>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</si>
  <si>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</si>
  <si>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</si>
  <si>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</si>
  <si>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</si>
  <si>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</si>
  <si>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</si>
  <si>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</si>
  <si>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</si>
  <si>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</si>
  <si>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</si>
  <si>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</si>
  <si>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</si>
  <si>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</si>
  <si>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</si>
  <si>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I. Presidencia Municipal</t>
  </si>
  <si>
    <t>XXIV. Unidad de Asuntos Jurídicos</t>
  </si>
  <si>
    <t>REGIDURIA</t>
  </si>
  <si>
    <t>II. Secretaría del Ayuntamiento</t>
  </si>
  <si>
    <t>XX. Dirección de Fiscalización</t>
  </si>
  <si>
    <t>COMUNICACION SOCIAL</t>
  </si>
  <si>
    <t>III. Tesorería Municipal</t>
  </si>
  <si>
    <t>CATASTRO Y PREDIAL</t>
  </si>
  <si>
    <t>IX. Dirección de Recursos Humanos</t>
  </si>
  <si>
    <t>XXVI. Juzgado Administrativo Municipal</t>
  </si>
  <si>
    <t>ATENCIÓN A MIGRANTES</t>
  </si>
  <si>
    <t>IV. Contraloría Municipal</t>
  </si>
  <si>
    <t>V. Oficialía Mayor</t>
  </si>
  <si>
    <t>XXI. Dirección de Educación y Fomento Cí</t>
  </si>
  <si>
    <t>FOMENTO CÍVICO</t>
  </si>
  <si>
    <t>XIX. Dirección de Casa de la Cultura</t>
  </si>
  <si>
    <t>XXII. Dirección de Deporte</t>
  </si>
  <si>
    <t>VIII. Dir Seguridad Pública, Tránsito y</t>
  </si>
  <si>
    <t>TRANSITO MUNICIPAL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</si>
  <si>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</si>
  <si>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</si>
  <si>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</si>
  <si>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</si>
  <si>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</si>
  <si>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</si>
  <si>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SUBDIRECCION DESARROLLO SOCIAL</t>
  </si>
  <si>
    <t>XII. Dirección de Desarrollo Rural</t>
  </si>
  <si>
    <t>SUBDIRECCION DESARROLLO  RURAL</t>
  </si>
  <si>
    <t>XVI. Dirección de Servicios Públicos Mun</t>
  </si>
  <si>
    <t>ECOLOGÍA</t>
  </si>
  <si>
    <t>LIMPIA Y RELLENO</t>
  </si>
  <si>
    <t>RASTRO MUNICIPAL</t>
  </si>
  <si>
    <t>PARQUES Y JARDINES</t>
  </si>
  <si>
    <t>PANTEONES</t>
  </si>
  <si>
    <t>SUB DIRECCION DE SERVICIOS PÚBLICOS</t>
  </si>
  <si>
    <t>ALUMBRADO PÚBLICO</t>
  </si>
  <si>
    <t>TIANGUIS Y MERCADOS</t>
  </si>
  <si>
    <t>LOGISTICA BRIGADA AUXILIAR</t>
  </si>
  <si>
    <t>XI. Dirección de Atención a la Juventud</t>
  </si>
  <si>
    <t>FERIA</t>
  </si>
  <si>
    <t>XVII. Dirección de Medio Ambiente</t>
  </si>
  <si>
    <t>XV. Dirección de Planeación Municipal</t>
  </si>
  <si>
    <t>MUNICIPIO SAN FELIPE
ESTADO ANALÍTICO DEL EJERCICIO DEL PRESUPUESTO DE EGRESOS
Clasificación Administrativa
Del 1 de Enero al AL 31 DE DICIEMBRE DEL 2018</t>
  </si>
  <si>
    <t>Gobierno (Federal/Estatal/Municipal) de MUNICIPIO SAN FELIPE
Estado Analítico del Ejercicio del Presupuesto de Egresos
Clasificación Administrativa
Del 1 de Enero al AL 31 DE DICIEMBRE DEL 2018</t>
  </si>
  <si>
    <t>Sector Paraestatal del Gobierno (Federal/Estatal/Municipal) de MUNICIPIO SAN FELIPE
Estado Analítico del Ejercicio del Presupuesto de Egresos
Clasificación Administrativa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</si>
</sst>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</xdr:rowOff>
    </xdr:from>
    <xdr:to>
      <xdr:col>7</xdr:col>
      <xdr:colOff>371475</xdr:colOff>
      <xdr:row>92</xdr:row>
      <xdr:rowOff>133351</xdr:rowOff>
    </xdr:to>
    <xdr:sp macro="" textlink="">
      <xdr:nvSpPr>
        <xdr:cNvPr id="2" name="CuadroTexto 1"/>
        <xdr:cNvSpPr txBox="1"/>
      </xdr:nvSpPr>
      <xdr:spPr>
        <a:xfrm>
          <a:off x="0" y="15030451"/>
          <a:ext cx="792480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    ____________________</a:t>
          </a:r>
          <a:r>
            <a:rPr lang="es-MX" sz="1100" baseline="0"/>
            <a:t>                       ___________</a:t>
          </a:r>
          <a:r>
            <a:rPr lang="es-MX" sz="1100"/>
            <a:t>______________________</a:t>
          </a:r>
          <a:r>
            <a:rPr lang="es-MX" sz="1100" baseline="0"/>
            <a:t>            </a:t>
          </a:r>
          <a:r>
            <a:rPr lang="es-MX" sz="1100"/>
            <a:t>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                            Presidenta de la Comisión de Hacienda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37.66406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64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11195447.359999999</v>
      </c>
      <c r="D7" s="6">
        <v>-83578.98</v>
      </c>
      <c r="E7" s="6">
        <f>C7+D7</f>
        <v>11111868.379999999</v>
      </c>
      <c r="F7" s="6">
        <v>10384376.939999999</v>
      </c>
      <c r="G7" s="6">
        <v>10334803.75</v>
      </c>
      <c r="H7" s="6">
        <f>E7-F7</f>
        <v>727491.43999999948</v>
      </c>
    </row>
    <row r="8" spans="1:8" x14ac:dyDescent="0.2">
      <c r="A8" s="3" t="s">
        <v>23</v>
      </c>
      <c r="B8" s="8"/>
      <c r="C8" s="6">
        <v>7277483.7999999998</v>
      </c>
      <c r="D8" s="6">
        <v>8237172.3899999997</v>
      </c>
      <c r="E8" s="6">
        <f t="shared" ref="E8:E13" si="0">C8+D8</f>
        <v>15514656.189999999</v>
      </c>
      <c r="F8" s="6">
        <v>9096545.2699999996</v>
      </c>
      <c r="G8" s="6">
        <v>7802260.6799999997</v>
      </c>
      <c r="H8" s="6">
        <f t="shared" ref="H8:H13" si="1">E8-F8</f>
        <v>6418110.9199999999</v>
      </c>
    </row>
    <row r="9" spans="1:8" x14ac:dyDescent="0.2">
      <c r="A9" s="3" t="s">
        <v>24</v>
      </c>
      <c r="B9" s="8"/>
      <c r="C9" s="6">
        <v>6353293.0899999999</v>
      </c>
      <c r="D9" s="6">
        <v>-62571</v>
      </c>
      <c r="E9" s="6">
        <f t="shared" si="0"/>
        <v>6290722.0899999999</v>
      </c>
      <c r="F9" s="6">
        <v>6195005.7999999998</v>
      </c>
      <c r="G9" s="6">
        <v>6184834.4800000004</v>
      </c>
      <c r="H9" s="6">
        <f t="shared" si="1"/>
        <v>95716.290000000037</v>
      </c>
    </row>
    <row r="10" spans="1:8" x14ac:dyDescent="0.2">
      <c r="A10" s="3" t="s">
        <v>25</v>
      </c>
      <c r="B10" s="8"/>
      <c r="C10" s="6">
        <v>2087381.93</v>
      </c>
      <c r="D10" s="6">
        <v>97492.86</v>
      </c>
      <c r="E10" s="6">
        <f t="shared" si="0"/>
        <v>2184874.79</v>
      </c>
      <c r="F10" s="6">
        <v>1981339.06</v>
      </c>
      <c r="G10" s="6">
        <v>1958586.67</v>
      </c>
      <c r="H10" s="6">
        <f t="shared" si="1"/>
        <v>203535.72999999998</v>
      </c>
    </row>
    <row r="11" spans="1:8" x14ac:dyDescent="0.2">
      <c r="A11" s="3" t="s">
        <v>26</v>
      </c>
      <c r="B11" s="8"/>
      <c r="C11" s="6">
        <v>1456774.37</v>
      </c>
      <c r="D11" s="6">
        <v>64811.97</v>
      </c>
      <c r="E11" s="6">
        <f t="shared" si="0"/>
        <v>1521586.34</v>
      </c>
      <c r="F11" s="6">
        <v>1334600.3999999999</v>
      </c>
      <c r="G11" s="6">
        <v>1314264.31</v>
      </c>
      <c r="H11" s="6">
        <f t="shared" si="1"/>
        <v>186985.94000000018</v>
      </c>
    </row>
    <row r="12" spans="1:8" x14ac:dyDescent="0.2">
      <c r="A12" s="3" t="s">
        <v>27</v>
      </c>
      <c r="B12" s="8"/>
      <c r="C12" s="6">
        <v>1286981.06</v>
      </c>
      <c r="D12" s="6">
        <v>206264.94</v>
      </c>
      <c r="E12" s="6">
        <f t="shared" si="0"/>
        <v>1493246</v>
      </c>
      <c r="F12" s="6">
        <v>1453365.92</v>
      </c>
      <c r="G12" s="6">
        <v>1430776.67</v>
      </c>
      <c r="H12" s="6">
        <f t="shared" si="1"/>
        <v>39880.080000000075</v>
      </c>
    </row>
    <row r="13" spans="1:8" x14ac:dyDescent="0.2">
      <c r="A13" s="3" t="s">
        <v>28</v>
      </c>
      <c r="B13" s="8"/>
      <c r="C13" s="6">
        <v>15643367.880000001</v>
      </c>
      <c r="D13" s="6">
        <v>840702.87</v>
      </c>
      <c r="E13" s="6">
        <f t="shared" si="0"/>
        <v>16484070.75</v>
      </c>
      <c r="F13" s="6">
        <v>15443415.51</v>
      </c>
      <c r="G13" s="6">
        <v>15363892.1</v>
      </c>
      <c r="H13" s="6">
        <f t="shared" si="1"/>
        <v>1040655.2400000002</v>
      </c>
    </row>
    <row r="14" spans="1:8" x14ac:dyDescent="0.2">
      <c r="A14" s="3" t="s">
        <v>29</v>
      </c>
      <c r="B14" s="8"/>
      <c r="C14" s="6">
        <v>1945841.95</v>
      </c>
      <c r="D14" s="6">
        <v>120398.33</v>
      </c>
      <c r="E14" s="6">
        <f t="shared" ref="E14" si="2">C14+D14</f>
        <v>2066240.28</v>
      </c>
      <c r="F14" s="6">
        <v>1698812.64</v>
      </c>
      <c r="G14" s="6">
        <v>1675070.3</v>
      </c>
      <c r="H14" s="6">
        <f t="shared" ref="H14" si="3">E14-F14</f>
        <v>367427.64000000013</v>
      </c>
    </row>
    <row r="15" spans="1:8" x14ac:dyDescent="0.2">
      <c r="A15" s="3" t="s">
        <v>30</v>
      </c>
      <c r="B15" s="8"/>
      <c r="C15" s="6">
        <v>16011692.59</v>
      </c>
      <c r="D15" s="6">
        <v>1193087.21</v>
      </c>
      <c r="E15" s="6">
        <f t="shared" ref="E15" si="4">C15+D15</f>
        <v>17204779.800000001</v>
      </c>
      <c r="F15" s="6">
        <v>11968567.6</v>
      </c>
      <c r="G15" s="6">
        <v>11923103.67</v>
      </c>
      <c r="H15" s="6">
        <f t="shared" ref="H15" si="5">E15-F15</f>
        <v>5236212.2000000011</v>
      </c>
    </row>
    <row r="16" spans="1:8" x14ac:dyDescent="0.2">
      <c r="A16" s="3" t="s">
        <v>31</v>
      </c>
      <c r="B16" s="8"/>
      <c r="C16" s="6">
        <v>464638.69</v>
      </c>
      <c r="D16" s="6">
        <v>11548.7</v>
      </c>
      <c r="E16" s="6">
        <f t="shared" ref="E16" si="6">C16+D16</f>
        <v>476187.39</v>
      </c>
      <c r="F16" s="6">
        <v>418080.14</v>
      </c>
      <c r="G16" s="6">
        <v>408290.1</v>
      </c>
      <c r="H16" s="6">
        <f t="shared" ref="H16" si="7">E16-F16</f>
        <v>58107.25</v>
      </c>
    </row>
    <row r="17" spans="1:8" x14ac:dyDescent="0.2">
      <c r="A17" s="3" t="s">
        <v>32</v>
      </c>
      <c r="B17" s="8"/>
      <c r="C17" s="6">
        <v>217667.83</v>
      </c>
      <c r="D17" s="6">
        <v>677.6</v>
      </c>
      <c r="E17" s="6">
        <f t="shared" ref="E17" si="8">C17+D17</f>
        <v>218345.43</v>
      </c>
      <c r="F17" s="6">
        <v>183333.48</v>
      </c>
      <c r="G17" s="6">
        <v>180510.74</v>
      </c>
      <c r="H17" s="6">
        <f t="shared" ref="H17" si="9">E17-F17</f>
        <v>35011.949999999983</v>
      </c>
    </row>
    <row r="18" spans="1:8" x14ac:dyDescent="0.2">
      <c r="A18" s="3" t="s">
        <v>33</v>
      </c>
      <c r="B18" s="8"/>
      <c r="C18" s="6">
        <v>3750136.16</v>
      </c>
      <c r="D18" s="6">
        <v>-32411.27</v>
      </c>
      <c r="E18" s="6">
        <f t="shared" ref="E18" si="10">C18+D18</f>
        <v>3717724.89</v>
      </c>
      <c r="F18" s="6">
        <v>3422900.12</v>
      </c>
      <c r="G18" s="6">
        <v>3337718</v>
      </c>
      <c r="H18" s="6">
        <f t="shared" ref="H18" si="11">E18-F18</f>
        <v>294824.77</v>
      </c>
    </row>
    <row r="19" spans="1:8" x14ac:dyDescent="0.2">
      <c r="A19" s="3" t="s">
        <v>34</v>
      </c>
      <c r="B19" s="8"/>
      <c r="C19" s="6">
        <v>4158219.45</v>
      </c>
      <c r="D19" s="6">
        <v>2696191.13</v>
      </c>
      <c r="E19" s="6">
        <f t="shared" ref="E19" si="12">C19+D19</f>
        <v>6854410.5800000001</v>
      </c>
      <c r="F19" s="6">
        <v>6451425.3600000003</v>
      </c>
      <c r="G19" s="6">
        <v>6395921.9500000002</v>
      </c>
      <c r="H19" s="6">
        <f t="shared" ref="H19" si="13">E19-F19</f>
        <v>402985.21999999974</v>
      </c>
    </row>
    <row r="20" spans="1:8" x14ac:dyDescent="0.2">
      <c r="A20" s="3" t="s">
        <v>35</v>
      </c>
      <c r="B20" s="8"/>
      <c r="C20" s="6">
        <v>4943412.09</v>
      </c>
      <c r="D20" s="6">
        <v>235758.26</v>
      </c>
      <c r="E20" s="6">
        <f t="shared" ref="E20" si="14">C20+D20</f>
        <v>5179170.3499999996</v>
      </c>
      <c r="F20" s="6">
        <v>4886614.17</v>
      </c>
      <c r="G20" s="6">
        <v>4813750.5199999996</v>
      </c>
      <c r="H20" s="6">
        <f t="shared" ref="H20" si="15">E20-F20</f>
        <v>292556.1799999997</v>
      </c>
    </row>
    <row r="21" spans="1:8" x14ac:dyDescent="0.2">
      <c r="A21" s="3" t="s">
        <v>36</v>
      </c>
      <c r="B21" s="8"/>
      <c r="C21" s="6">
        <v>660578.84</v>
      </c>
      <c r="D21" s="6">
        <v>-11550.25</v>
      </c>
      <c r="E21" s="6">
        <f t="shared" ref="E21" si="16">C21+D21</f>
        <v>649028.59</v>
      </c>
      <c r="F21" s="6">
        <v>618256.94999999995</v>
      </c>
      <c r="G21" s="6">
        <v>613677.80000000005</v>
      </c>
      <c r="H21" s="6">
        <f t="shared" ref="H21" si="17">E21-F21</f>
        <v>30771.640000000014</v>
      </c>
    </row>
    <row r="22" spans="1:8" x14ac:dyDescent="0.2">
      <c r="A22" s="3" t="s">
        <v>37</v>
      </c>
      <c r="B22" s="8"/>
      <c r="C22" s="6">
        <v>2683132.39</v>
      </c>
      <c r="D22" s="6">
        <v>29817.26</v>
      </c>
      <c r="E22" s="6">
        <f t="shared" ref="E22" si="18">C22+D22</f>
        <v>2712949.65</v>
      </c>
      <c r="F22" s="6">
        <v>2505013.98</v>
      </c>
      <c r="G22" s="6">
        <v>2447760.02</v>
      </c>
      <c r="H22" s="6">
        <f t="shared" ref="H22" si="19">E22-F22</f>
        <v>207935.66999999993</v>
      </c>
    </row>
    <row r="23" spans="1:8" x14ac:dyDescent="0.2">
      <c r="A23" s="3" t="s">
        <v>38</v>
      </c>
      <c r="B23" s="8"/>
      <c r="C23" s="6">
        <v>2689470.24</v>
      </c>
      <c r="D23" s="6">
        <v>9270</v>
      </c>
      <c r="E23" s="6">
        <f t="shared" ref="E23" si="20">C23+D23</f>
        <v>2698740.24</v>
      </c>
      <c r="F23" s="6">
        <v>2244110.9700000002</v>
      </c>
      <c r="G23" s="6">
        <v>2204924.5699999998</v>
      </c>
      <c r="H23" s="6">
        <f t="shared" ref="H23" si="21">E23-F23</f>
        <v>454629.27</v>
      </c>
    </row>
    <row r="24" spans="1:8" x14ac:dyDescent="0.2">
      <c r="A24" s="3" t="s">
        <v>39</v>
      </c>
      <c r="B24" s="8"/>
      <c r="C24" s="6">
        <v>45588909.200000003</v>
      </c>
      <c r="D24" s="6">
        <v>1979389.25</v>
      </c>
      <c r="E24" s="6">
        <f t="shared" ref="E24" si="22">C24+D24</f>
        <v>47568298.450000003</v>
      </c>
      <c r="F24" s="6">
        <v>44169392.539999999</v>
      </c>
      <c r="G24" s="6">
        <v>44132070.560000002</v>
      </c>
      <c r="H24" s="6">
        <f t="shared" ref="H24" si="23">E24-F24</f>
        <v>3398905.9100000039</v>
      </c>
    </row>
    <row r="25" spans="1:8" x14ac:dyDescent="0.2">
      <c r="A25" s="3" t="s">
        <v>40</v>
      </c>
      <c r="B25" s="8"/>
      <c r="C25" s="6">
        <v>3258334.78</v>
      </c>
      <c r="D25" s="6">
        <v>-400233.74</v>
      </c>
      <c r="E25" s="6">
        <f t="shared" ref="E25" si="24">C25+D25</f>
        <v>2858101.04</v>
      </c>
      <c r="F25" s="6">
        <v>2858101.04</v>
      </c>
      <c r="G25" s="6">
        <v>2854217.77</v>
      </c>
      <c r="H25" s="6">
        <f t="shared" ref="H25" si="25">E25-F25</f>
        <v>0</v>
      </c>
    </row>
    <row r="26" spans="1:8" x14ac:dyDescent="0.2">
      <c r="A26" s="3" t="s">
        <v>41</v>
      </c>
      <c r="B26" s="8"/>
      <c r="C26" s="6">
        <v>5706718.8499999996</v>
      </c>
      <c r="D26" s="6">
        <v>1352413.45</v>
      </c>
      <c r="E26" s="6">
        <f t="shared" ref="E26" si="26">C26+D26</f>
        <v>7059132.2999999998</v>
      </c>
      <c r="F26" s="6">
        <v>7059132.2999999998</v>
      </c>
      <c r="G26" s="6">
        <v>7054301.6900000004</v>
      </c>
      <c r="H26" s="6">
        <f t="shared" ref="H26" si="27">E26-F26</f>
        <v>0</v>
      </c>
    </row>
    <row r="27" spans="1:8" x14ac:dyDescent="0.2">
      <c r="A27" s="3" t="s">
        <v>42</v>
      </c>
      <c r="B27" s="8"/>
      <c r="C27" s="6">
        <v>3167327.58</v>
      </c>
      <c r="D27" s="6">
        <v>730594.69</v>
      </c>
      <c r="E27" s="6">
        <f t="shared" ref="E27" si="28">C27+D27</f>
        <v>3897922.27</v>
      </c>
      <c r="F27" s="6">
        <v>3334707.87</v>
      </c>
      <c r="G27" s="6">
        <v>3293767.94</v>
      </c>
      <c r="H27" s="6">
        <f t="shared" ref="H27" si="29">E27-F27</f>
        <v>563214.39999999991</v>
      </c>
    </row>
    <row r="28" spans="1:8" x14ac:dyDescent="0.2">
      <c r="A28" s="3" t="s">
        <v>43</v>
      </c>
      <c r="B28" s="8"/>
      <c r="C28" s="6">
        <v>4869489.41</v>
      </c>
      <c r="D28" s="6">
        <v>439875.92</v>
      </c>
      <c r="E28" s="6">
        <f t="shared" ref="E28" si="30">C28+D28</f>
        <v>5309365.33</v>
      </c>
      <c r="F28" s="6">
        <v>4517798.8</v>
      </c>
      <c r="G28" s="6">
        <v>4438806.88</v>
      </c>
      <c r="H28" s="6">
        <f t="shared" ref="H28" si="31">E28-F28</f>
        <v>791566.53000000026</v>
      </c>
    </row>
    <row r="29" spans="1:8" x14ac:dyDescent="0.2">
      <c r="A29" s="3" t="s">
        <v>44</v>
      </c>
      <c r="B29" s="8"/>
      <c r="C29" s="6">
        <v>340236.46</v>
      </c>
      <c r="D29" s="6">
        <v>11094.64</v>
      </c>
      <c r="E29" s="6">
        <f t="shared" ref="E29" si="32">C29+D29</f>
        <v>351331.10000000003</v>
      </c>
      <c r="F29" s="6">
        <v>318192.23</v>
      </c>
      <c r="G29" s="6">
        <v>315661.44</v>
      </c>
      <c r="H29" s="6">
        <f t="shared" ref="H29" si="33">E29-F29</f>
        <v>33138.870000000054</v>
      </c>
    </row>
    <row r="30" spans="1:8" x14ac:dyDescent="0.2">
      <c r="A30" s="3" t="s">
        <v>45</v>
      </c>
      <c r="B30" s="8"/>
      <c r="C30" s="6">
        <v>171009611.72999999</v>
      </c>
      <c r="D30" s="6">
        <v>105282415.56999999</v>
      </c>
      <c r="E30" s="6">
        <f t="shared" ref="E30" si="34">C30+D30</f>
        <v>276292027.29999995</v>
      </c>
      <c r="F30" s="6">
        <v>236793470.72999999</v>
      </c>
      <c r="G30" s="6">
        <v>228911910.36000001</v>
      </c>
      <c r="H30" s="6">
        <f t="shared" ref="H30" si="35">E30-F30</f>
        <v>39498556.569999963</v>
      </c>
    </row>
    <row r="31" spans="1:8" x14ac:dyDescent="0.2">
      <c r="A31" s="3" t="s">
        <v>46</v>
      </c>
      <c r="B31" s="8"/>
      <c r="C31" s="6">
        <v>3241827.16</v>
      </c>
      <c r="D31" s="6">
        <v>3769390.13</v>
      </c>
      <c r="E31" s="6">
        <f t="shared" ref="E31" si="36">C31+D31</f>
        <v>7011217.29</v>
      </c>
      <c r="F31" s="6">
        <v>6927777.4299999997</v>
      </c>
      <c r="G31" s="6">
        <v>6906837.3200000003</v>
      </c>
      <c r="H31" s="6">
        <f t="shared" ref="H31" si="37">E31-F31</f>
        <v>83439.860000000335</v>
      </c>
    </row>
    <row r="32" spans="1:8" x14ac:dyDescent="0.2">
      <c r="A32" s="3" t="s">
        <v>47</v>
      </c>
      <c r="B32" s="8"/>
      <c r="C32" s="6">
        <v>3774255.89</v>
      </c>
      <c r="D32" s="6">
        <v>60507.839999999997</v>
      </c>
      <c r="E32" s="6">
        <f t="shared" ref="E32" si="38">C32+D32</f>
        <v>3834763.73</v>
      </c>
      <c r="F32" s="6">
        <v>2848868.62</v>
      </c>
      <c r="G32" s="6">
        <v>2785517.17</v>
      </c>
      <c r="H32" s="6">
        <f t="shared" ref="H32" si="39">E32-F32</f>
        <v>985895.10999999987</v>
      </c>
    </row>
    <row r="33" spans="1:8" x14ac:dyDescent="0.2">
      <c r="A33" s="3" t="s">
        <v>48</v>
      </c>
      <c r="B33" s="8"/>
      <c r="C33" s="6">
        <v>5308935.1500000004</v>
      </c>
      <c r="D33" s="6">
        <v>4553170.55</v>
      </c>
      <c r="E33" s="6">
        <f t="shared" ref="E33" si="40">C33+D33</f>
        <v>9862105.6999999993</v>
      </c>
      <c r="F33" s="6">
        <v>8772975.9100000001</v>
      </c>
      <c r="G33" s="6">
        <v>8762123.3499999996</v>
      </c>
      <c r="H33" s="6">
        <f t="shared" ref="H33" si="41">E33-F33</f>
        <v>1089129.7899999991</v>
      </c>
    </row>
    <row r="34" spans="1:8" x14ac:dyDescent="0.2">
      <c r="A34" s="3" t="s">
        <v>49</v>
      </c>
      <c r="B34" s="8"/>
      <c r="C34" s="6">
        <v>3605397.07</v>
      </c>
      <c r="D34" s="6">
        <v>-660883.81000000006</v>
      </c>
      <c r="E34" s="6">
        <f t="shared" ref="E34" si="42">C34+D34</f>
        <v>2944513.26</v>
      </c>
      <c r="F34" s="6">
        <v>2331935.2000000002</v>
      </c>
      <c r="G34" s="6">
        <v>2276984.2799999998</v>
      </c>
      <c r="H34" s="6">
        <f t="shared" ref="H34" si="43">E34-F34</f>
        <v>612578.05999999959</v>
      </c>
    </row>
    <row r="35" spans="1:8" x14ac:dyDescent="0.2">
      <c r="A35" s="3" t="s">
        <v>50</v>
      </c>
      <c r="B35" s="8"/>
      <c r="C35" s="6">
        <v>5243259.6399999997</v>
      </c>
      <c r="D35" s="6">
        <v>640817.66</v>
      </c>
      <c r="E35" s="6">
        <f t="shared" ref="E35" si="44">C35+D35</f>
        <v>5884077.2999999998</v>
      </c>
      <c r="F35" s="6">
        <v>5793040.7300000004</v>
      </c>
      <c r="G35" s="6">
        <v>5765023.8300000001</v>
      </c>
      <c r="H35" s="6">
        <f t="shared" ref="H35" si="45">E35-F35</f>
        <v>91036.569999999367</v>
      </c>
    </row>
    <row r="36" spans="1:8" x14ac:dyDescent="0.2">
      <c r="A36" s="3" t="s">
        <v>51</v>
      </c>
      <c r="B36" s="8"/>
      <c r="C36" s="6">
        <v>768302.23</v>
      </c>
      <c r="D36" s="6">
        <v>105787.9</v>
      </c>
      <c r="E36" s="6">
        <f t="shared" ref="E36" si="46">C36+D36</f>
        <v>874090.13</v>
      </c>
      <c r="F36" s="6">
        <v>776477.37</v>
      </c>
      <c r="G36" s="6">
        <v>762683.04</v>
      </c>
      <c r="H36" s="6">
        <f t="shared" ref="H36" si="47">E36-F36</f>
        <v>97612.760000000009</v>
      </c>
    </row>
    <row r="37" spans="1:8" x14ac:dyDescent="0.2">
      <c r="A37" s="3" t="s">
        <v>52</v>
      </c>
      <c r="B37" s="8"/>
      <c r="C37" s="6">
        <v>5343677.87</v>
      </c>
      <c r="D37" s="6">
        <v>291481.84000000003</v>
      </c>
      <c r="E37" s="6">
        <f t="shared" ref="E37" si="48">C37+D37</f>
        <v>5635159.71</v>
      </c>
      <c r="F37" s="6">
        <v>5280479.99</v>
      </c>
      <c r="G37" s="6">
        <v>5173370.3099999996</v>
      </c>
      <c r="H37" s="6">
        <f t="shared" ref="H37" si="49">E37-F37</f>
        <v>354679.71999999974</v>
      </c>
    </row>
    <row r="38" spans="1:8" x14ac:dyDescent="0.2">
      <c r="A38" s="3" t="s">
        <v>53</v>
      </c>
      <c r="B38" s="8"/>
      <c r="C38" s="6">
        <v>1858482.81</v>
      </c>
      <c r="D38" s="6">
        <v>2103827.5699999998</v>
      </c>
      <c r="E38" s="6">
        <f t="shared" ref="E38" si="50">C38+D38</f>
        <v>3962310.38</v>
      </c>
      <c r="F38" s="6">
        <v>3716966.47</v>
      </c>
      <c r="G38" s="6">
        <v>3687698.03</v>
      </c>
      <c r="H38" s="6">
        <f t="shared" ref="H38" si="51">E38-F38</f>
        <v>245343.90999999968</v>
      </c>
    </row>
    <row r="39" spans="1:8" x14ac:dyDescent="0.2">
      <c r="A39" s="3" t="s">
        <v>54</v>
      </c>
      <c r="B39" s="8"/>
      <c r="C39" s="6">
        <v>3657635.32</v>
      </c>
      <c r="D39" s="6">
        <v>-39358.57</v>
      </c>
      <c r="E39" s="6">
        <f t="shared" ref="E39" si="52">C39+D39</f>
        <v>3618276.75</v>
      </c>
      <c r="F39" s="6">
        <v>3368203.41</v>
      </c>
      <c r="G39" s="6">
        <v>3287554.6</v>
      </c>
      <c r="H39" s="6">
        <f t="shared" ref="H39" si="53">E39-F39</f>
        <v>250073.33999999985</v>
      </c>
    </row>
    <row r="40" spans="1:8" x14ac:dyDescent="0.2">
      <c r="A40" s="3" t="s">
        <v>55</v>
      </c>
      <c r="B40" s="8"/>
      <c r="C40" s="6">
        <v>809945.89</v>
      </c>
      <c r="D40" s="6">
        <v>-76473.42</v>
      </c>
      <c r="E40" s="6">
        <f t="shared" ref="E40" si="54">C40+D40</f>
        <v>733472.47</v>
      </c>
      <c r="F40" s="6">
        <v>591067.57999999996</v>
      </c>
      <c r="G40" s="6">
        <v>580052.84</v>
      </c>
      <c r="H40" s="6">
        <f t="shared" ref="H40" si="55">E40-F40</f>
        <v>142404.89000000001</v>
      </c>
    </row>
    <row r="41" spans="1:8" x14ac:dyDescent="0.2">
      <c r="A41" s="3" t="s">
        <v>56</v>
      </c>
      <c r="B41" s="8"/>
      <c r="C41" s="6">
        <v>292725.46999999997</v>
      </c>
      <c r="D41" s="6">
        <v>12845.91</v>
      </c>
      <c r="E41" s="6">
        <f t="shared" ref="E41" si="56">C41+D41</f>
        <v>305571.37999999995</v>
      </c>
      <c r="F41" s="6">
        <v>283209.25</v>
      </c>
      <c r="G41" s="6">
        <v>279425</v>
      </c>
      <c r="H41" s="6">
        <f t="shared" ref="H41" si="57">E41-F41</f>
        <v>22362.129999999946</v>
      </c>
    </row>
    <row r="42" spans="1:8" x14ac:dyDescent="0.2">
      <c r="A42" s="3" t="s">
        <v>57</v>
      </c>
      <c r="B42" s="8"/>
      <c r="C42" s="6">
        <v>11373329.07</v>
      </c>
      <c r="D42" s="6">
        <v>3286283.32</v>
      </c>
      <c r="E42" s="6">
        <f t="shared" ref="E42" si="58">C42+D42</f>
        <v>14659612.390000001</v>
      </c>
      <c r="F42" s="6">
        <v>11256572.67</v>
      </c>
      <c r="G42" s="6">
        <v>10935474.34</v>
      </c>
      <c r="H42" s="6">
        <f t="shared" ref="H42" si="59">E42-F42</f>
        <v>3403039.7200000007</v>
      </c>
    </row>
    <row r="43" spans="1:8" x14ac:dyDescent="0.2">
      <c r="A43" s="3" t="s">
        <v>58</v>
      </c>
      <c r="B43" s="8"/>
      <c r="C43" s="6">
        <v>790370.03</v>
      </c>
      <c r="D43" s="6">
        <v>-16539.96</v>
      </c>
      <c r="E43" s="6">
        <f t="shared" ref="E43" si="60">C43+D43</f>
        <v>773830.07000000007</v>
      </c>
      <c r="F43" s="6">
        <v>733378.91</v>
      </c>
      <c r="G43" s="6">
        <v>719652.78</v>
      </c>
      <c r="H43" s="6">
        <f t="shared" ref="H43" si="61">E43-F43</f>
        <v>40451.160000000033</v>
      </c>
    </row>
    <row r="44" spans="1:8" x14ac:dyDescent="0.2">
      <c r="A44" s="3" t="s">
        <v>59</v>
      </c>
      <c r="B44" s="8"/>
      <c r="C44" s="6">
        <v>1153356.01</v>
      </c>
      <c r="D44" s="6">
        <v>196481.2</v>
      </c>
      <c r="E44" s="6">
        <f t="shared" ref="E44" si="62">C44+D44</f>
        <v>1349837.21</v>
      </c>
      <c r="F44" s="6">
        <v>1236048.17</v>
      </c>
      <c r="G44" s="6">
        <v>1216346.19</v>
      </c>
      <c r="H44" s="6">
        <f t="shared" ref="H44" si="63">E44-F44</f>
        <v>113789.04000000004</v>
      </c>
    </row>
    <row r="45" spans="1:8" x14ac:dyDescent="0.2">
      <c r="A45" s="3" t="s">
        <v>60</v>
      </c>
      <c r="B45" s="8"/>
      <c r="C45" s="6">
        <v>1673780.68</v>
      </c>
      <c r="D45" s="6">
        <v>344858.56</v>
      </c>
      <c r="E45" s="6">
        <f t="shared" ref="E45" si="64">C45+D45</f>
        <v>2018639.24</v>
      </c>
      <c r="F45" s="6">
        <v>1974077.19</v>
      </c>
      <c r="G45" s="6">
        <v>1619232.26</v>
      </c>
      <c r="H45" s="6">
        <f t="shared" ref="H45" si="65">E45-F45</f>
        <v>44562.050000000047</v>
      </c>
    </row>
    <row r="46" spans="1:8" x14ac:dyDescent="0.2">
      <c r="A46" s="3" t="s">
        <v>61</v>
      </c>
      <c r="B46" s="8"/>
      <c r="C46" s="6">
        <v>665665.1</v>
      </c>
      <c r="D46" s="6">
        <v>2500000</v>
      </c>
      <c r="E46" s="6">
        <f t="shared" ref="E46" si="66">C46+D46</f>
        <v>3165665.1</v>
      </c>
      <c r="F46" s="6">
        <v>3160041.55</v>
      </c>
      <c r="G46" s="6">
        <v>3160041.55</v>
      </c>
      <c r="H46" s="6">
        <f t="shared" ref="H46" si="67">E46-F46</f>
        <v>5623.5500000002794</v>
      </c>
    </row>
    <row r="47" spans="1:8" x14ac:dyDescent="0.2">
      <c r="A47" s="3" t="s">
        <v>62</v>
      </c>
      <c r="B47" s="8"/>
      <c r="C47" s="6">
        <v>1184701.22</v>
      </c>
      <c r="D47" s="6">
        <v>-49700</v>
      </c>
      <c r="E47" s="6">
        <f t="shared" ref="E47" si="68">C47+D47</f>
        <v>1135001.22</v>
      </c>
      <c r="F47" s="6">
        <v>1012662.11</v>
      </c>
      <c r="G47" s="6">
        <v>997664.33</v>
      </c>
      <c r="H47" s="6">
        <f t="shared" ref="H47" si="69">E47-F47</f>
        <v>122339.10999999999</v>
      </c>
    </row>
    <row r="48" spans="1:8" x14ac:dyDescent="0.2">
      <c r="A48" s="3" t="s">
        <v>63</v>
      </c>
      <c r="B48" s="8"/>
      <c r="C48" s="6">
        <v>1336604.8999999999</v>
      </c>
      <c r="D48" s="6">
        <v>271358.08000000002</v>
      </c>
      <c r="E48" s="6">
        <f t="shared" ref="E48" si="70">C48+D48</f>
        <v>1607962.98</v>
      </c>
      <c r="F48" s="6">
        <v>1283576.6399999999</v>
      </c>
      <c r="G48" s="6">
        <v>1268036.6399999999</v>
      </c>
      <c r="H48" s="6">
        <f t="shared" ref="H48" si="71">E48-F48</f>
        <v>324386.34000000008</v>
      </c>
    </row>
    <row r="49" spans="1:8" x14ac:dyDescent="0.2">
      <c r="A49" s="3"/>
      <c r="B49" s="8"/>
      <c r="C49" s="6"/>
      <c r="D49" s="6"/>
      <c r="E49" s="6"/>
      <c r="F49" s="6"/>
      <c r="G49" s="6"/>
      <c r="H49" s="6"/>
    </row>
    <row r="50" spans="1:8" x14ac:dyDescent="0.2">
      <c r="A50" s="3"/>
      <c r="B50" s="11"/>
      <c r="C50" s="7"/>
      <c r="D50" s="7"/>
      <c r="E50" s="7"/>
      <c r="F50" s="7"/>
      <c r="G50" s="7"/>
      <c r="H50" s="7"/>
    </row>
    <row r="51" spans="1:8" x14ac:dyDescent="0.2">
      <c r="A51" s="12"/>
      <c r="B51" s="23" t="s">
        <v>11</v>
      </c>
      <c r="C51" s="9">
        <f t="shared" ref="C51:H51" si="72">SUM(C7:C50)</f>
        <v>368848399.24000001</v>
      </c>
      <c r="D51" s="9">
        <f t="shared" si="72"/>
        <v>140242486.59999999</v>
      </c>
      <c r="E51" s="9">
        <f t="shared" si="72"/>
        <v>509090885.84000003</v>
      </c>
      <c r="F51" s="9">
        <f t="shared" si="72"/>
        <v>440683919.02000016</v>
      </c>
      <c r="G51" s="9">
        <f t="shared" si="72"/>
        <v>429574600.82999992</v>
      </c>
      <c r="H51" s="9">
        <f t="shared" si="72"/>
        <v>68406966.819999963</v>
      </c>
    </row>
    <row r="54" spans="1:8" ht="45" customHeight="1" x14ac:dyDescent="0.2">
      <c r="A54" s="24" t="s">
        <v>65</v>
      </c>
      <c r="B54" s="25"/>
      <c r="C54" s="25"/>
      <c r="D54" s="25"/>
      <c r="E54" s="25"/>
      <c r="F54" s="25"/>
      <c r="G54" s="25"/>
      <c r="H54" s="26"/>
    </row>
    <row r="56" spans="1:8" x14ac:dyDescent="0.2">
      <c r="A56" s="29" t="s">
        <v>12</v>
      </c>
      <c r="B56" s="30"/>
      <c r="C56" s="24" t="s">
        <v>18</v>
      </c>
      <c r="D56" s="25"/>
      <c r="E56" s="25"/>
      <c r="F56" s="25"/>
      <c r="G56" s="26"/>
      <c r="H56" s="27" t="s">
        <v>17</v>
      </c>
    </row>
    <row r="57" spans="1:8" ht="22.5" x14ac:dyDescent="0.2">
      <c r="A57" s="31"/>
      <c r="B57" s="32"/>
      <c r="C57" s="4" t="s">
        <v>13</v>
      </c>
      <c r="D57" s="4" t="s">
        <v>19</v>
      </c>
      <c r="E57" s="4" t="s">
        <v>14</v>
      </c>
      <c r="F57" s="4" t="s">
        <v>15</v>
      </c>
      <c r="G57" s="4" t="s">
        <v>16</v>
      </c>
      <c r="H57" s="28"/>
    </row>
    <row r="58" spans="1:8" x14ac:dyDescent="0.2">
      <c r="A58" s="33"/>
      <c r="B58" s="34"/>
      <c r="C58" s="5">
        <v>1</v>
      </c>
      <c r="D58" s="5">
        <v>2</v>
      </c>
      <c r="E58" s="5" t="s">
        <v>20</v>
      </c>
      <c r="F58" s="5">
        <v>4</v>
      </c>
      <c r="G58" s="5">
        <v>5</v>
      </c>
      <c r="H58" s="5" t="s">
        <v>21</v>
      </c>
    </row>
    <row r="59" spans="1:8" x14ac:dyDescent="0.2">
      <c r="A59" s="14"/>
      <c r="B59" s="15"/>
      <c r="C59" s="19"/>
      <c r="D59" s="19"/>
      <c r="E59" s="19"/>
      <c r="F59" s="19"/>
      <c r="G59" s="19"/>
      <c r="H59" s="19"/>
    </row>
    <row r="60" spans="1:8" x14ac:dyDescent="0.2">
      <c r="A60" s="3" t="s">
        <v>0</v>
      </c>
      <c r="B60" s="2"/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 t="s">
        <v>1</v>
      </c>
      <c r="B61" s="2"/>
      <c r="C61" s="20">
        <v>0</v>
      </c>
      <c r="D61" s="20">
        <v>0</v>
      </c>
      <c r="E61" s="20">
        <f t="shared" ref="E61:E63" si="73">C61+D61</f>
        <v>0</v>
      </c>
      <c r="F61" s="20">
        <v>0</v>
      </c>
      <c r="G61" s="20">
        <v>0</v>
      </c>
      <c r="H61" s="20">
        <f t="shared" ref="H61:H63" si="74">E61-F61</f>
        <v>0</v>
      </c>
    </row>
    <row r="62" spans="1:8" x14ac:dyDescent="0.2">
      <c r="A62" s="3" t="s">
        <v>2</v>
      </c>
      <c r="B62" s="2"/>
      <c r="C62" s="20">
        <v>0</v>
      </c>
      <c r="D62" s="20">
        <v>0</v>
      </c>
      <c r="E62" s="20">
        <f t="shared" si="73"/>
        <v>0</v>
      </c>
      <c r="F62" s="20">
        <v>0</v>
      </c>
      <c r="G62" s="20">
        <v>0</v>
      </c>
      <c r="H62" s="20">
        <f t="shared" si="74"/>
        <v>0</v>
      </c>
    </row>
    <row r="63" spans="1:8" x14ac:dyDescent="0.2">
      <c r="A63" s="3" t="s">
        <v>3</v>
      </c>
      <c r="B63" s="2"/>
      <c r="C63" s="20">
        <v>0</v>
      </c>
      <c r="D63" s="20">
        <v>0</v>
      </c>
      <c r="E63" s="20">
        <f t="shared" si="73"/>
        <v>0</v>
      </c>
      <c r="F63" s="20">
        <v>0</v>
      </c>
      <c r="G63" s="20">
        <v>0</v>
      </c>
      <c r="H63" s="20">
        <f t="shared" si="74"/>
        <v>0</v>
      </c>
    </row>
    <row r="64" spans="1:8" x14ac:dyDescent="0.2">
      <c r="A64" s="3"/>
      <c r="B64" s="2"/>
      <c r="C64" s="21"/>
      <c r="D64" s="21"/>
      <c r="E64" s="21"/>
      <c r="F64" s="21"/>
      <c r="G64" s="21"/>
      <c r="H64" s="21"/>
    </row>
    <row r="65" spans="1:8" x14ac:dyDescent="0.2">
      <c r="A65" s="12"/>
      <c r="B65" s="23" t="s">
        <v>11</v>
      </c>
      <c r="C65" s="9">
        <f>SUM(C60:C64)</f>
        <v>0</v>
      </c>
      <c r="D65" s="9">
        <f>SUM(D60:D64)</f>
        <v>0</v>
      </c>
      <c r="E65" s="9">
        <f>SUM(E60:E63)</f>
        <v>0</v>
      </c>
      <c r="F65" s="9">
        <f>SUM(F60:F63)</f>
        <v>0</v>
      </c>
      <c r="G65" s="9">
        <f>SUM(G60:G63)</f>
        <v>0</v>
      </c>
      <c r="H65" s="9">
        <f>SUM(H60:H63)</f>
        <v>0</v>
      </c>
    </row>
    <row r="68" spans="1:8" ht="45" customHeight="1" x14ac:dyDescent="0.2">
      <c r="A68" s="24" t="s">
        <v>66</v>
      </c>
      <c r="B68" s="25"/>
      <c r="C68" s="25"/>
      <c r="D68" s="25"/>
      <c r="E68" s="25"/>
      <c r="F68" s="25"/>
      <c r="G68" s="25"/>
      <c r="H68" s="26"/>
    </row>
    <row r="69" spans="1:8" x14ac:dyDescent="0.2">
      <c r="A69" s="29" t="s">
        <v>12</v>
      </c>
      <c r="B69" s="30"/>
      <c r="C69" s="24" t="s">
        <v>18</v>
      </c>
      <c r="D69" s="25"/>
      <c r="E69" s="25"/>
      <c r="F69" s="25"/>
      <c r="G69" s="26"/>
      <c r="H69" s="27" t="s">
        <v>17</v>
      </c>
    </row>
    <row r="70" spans="1:8" ht="22.5" x14ac:dyDescent="0.2">
      <c r="A70" s="31"/>
      <c r="B70" s="32"/>
      <c r="C70" s="4" t="s">
        <v>13</v>
      </c>
      <c r="D70" s="4" t="s">
        <v>19</v>
      </c>
      <c r="E70" s="4" t="s">
        <v>14</v>
      </c>
      <c r="F70" s="4" t="s">
        <v>15</v>
      </c>
      <c r="G70" s="4" t="s">
        <v>16</v>
      </c>
      <c r="H70" s="28"/>
    </row>
    <row r="71" spans="1:8" x14ac:dyDescent="0.2">
      <c r="A71" s="33"/>
      <c r="B71" s="34"/>
      <c r="C71" s="5">
        <v>1</v>
      </c>
      <c r="D71" s="5">
        <v>2</v>
      </c>
      <c r="E71" s="5" t="s">
        <v>20</v>
      </c>
      <c r="F71" s="5">
        <v>4</v>
      </c>
      <c r="G71" s="5">
        <v>5</v>
      </c>
      <c r="H71" s="5" t="s">
        <v>21</v>
      </c>
    </row>
    <row r="72" spans="1:8" x14ac:dyDescent="0.2">
      <c r="A72" s="14"/>
      <c r="B72" s="15"/>
      <c r="C72" s="19"/>
      <c r="D72" s="19"/>
      <c r="E72" s="19"/>
      <c r="F72" s="19"/>
      <c r="G72" s="19"/>
      <c r="H72" s="19"/>
    </row>
    <row r="73" spans="1:8" ht="22.5" x14ac:dyDescent="0.2">
      <c r="A73" s="3"/>
      <c r="B73" s="17" t="s">
        <v>5</v>
      </c>
      <c r="C73" s="20">
        <v>0</v>
      </c>
      <c r="D73" s="20">
        <v>0</v>
      </c>
      <c r="E73" s="20">
        <f>C73+D73</f>
        <v>0</v>
      </c>
      <c r="F73" s="20">
        <v>0</v>
      </c>
      <c r="G73" s="20">
        <v>0</v>
      </c>
      <c r="H73" s="20">
        <f>E73-F73</f>
        <v>0</v>
      </c>
    </row>
    <row r="74" spans="1:8" x14ac:dyDescent="0.2">
      <c r="A74" s="3"/>
      <c r="B74" s="17"/>
      <c r="C74" s="20"/>
      <c r="D74" s="20"/>
      <c r="E74" s="20"/>
      <c r="F74" s="20"/>
      <c r="G74" s="20"/>
      <c r="H74" s="20"/>
    </row>
    <row r="75" spans="1:8" x14ac:dyDescent="0.2">
      <c r="A75" s="3"/>
      <c r="B75" s="17" t="s">
        <v>4</v>
      </c>
      <c r="C75" s="20">
        <v>0</v>
      </c>
      <c r="D75" s="20">
        <v>0</v>
      </c>
      <c r="E75" s="20">
        <f>C75+D75</f>
        <v>0</v>
      </c>
      <c r="F75" s="20">
        <v>0</v>
      </c>
      <c r="G75" s="20">
        <v>0</v>
      </c>
      <c r="H75" s="20">
        <f>E75-F75</f>
        <v>0</v>
      </c>
    </row>
    <row r="76" spans="1:8" x14ac:dyDescent="0.2">
      <c r="A76" s="3"/>
      <c r="B76" s="17"/>
      <c r="C76" s="20"/>
      <c r="D76" s="20"/>
      <c r="E76" s="20"/>
      <c r="F76" s="20"/>
      <c r="G76" s="20"/>
      <c r="H76" s="20"/>
    </row>
    <row r="77" spans="1:8" ht="33.75" x14ac:dyDescent="0.2">
      <c r="A77" s="3"/>
      <c r="B77" s="17" t="s">
        <v>6</v>
      </c>
      <c r="C77" s="20">
        <v>0</v>
      </c>
      <c r="D77" s="20">
        <v>0</v>
      </c>
      <c r="E77" s="20">
        <f>C77+D77</f>
        <v>0</v>
      </c>
      <c r="F77" s="20">
        <v>0</v>
      </c>
      <c r="G77" s="20">
        <v>0</v>
      </c>
      <c r="H77" s="20">
        <f>E77-F77</f>
        <v>0</v>
      </c>
    </row>
    <row r="78" spans="1:8" x14ac:dyDescent="0.2">
      <c r="A78" s="3"/>
      <c r="B78" s="17"/>
      <c r="C78" s="20"/>
      <c r="D78" s="20"/>
      <c r="E78" s="20"/>
      <c r="F78" s="20"/>
      <c r="G78" s="20"/>
      <c r="H78" s="20"/>
    </row>
    <row r="79" spans="1:8" ht="22.5" x14ac:dyDescent="0.2">
      <c r="A79" s="3"/>
      <c r="B79" s="17" t="s">
        <v>8</v>
      </c>
      <c r="C79" s="20">
        <v>0</v>
      </c>
      <c r="D79" s="20">
        <v>0</v>
      </c>
      <c r="E79" s="20">
        <f>C79+D79</f>
        <v>0</v>
      </c>
      <c r="F79" s="20">
        <v>0</v>
      </c>
      <c r="G79" s="20">
        <v>0</v>
      </c>
      <c r="H79" s="20">
        <f>E79-F79</f>
        <v>0</v>
      </c>
    </row>
    <row r="80" spans="1:8" x14ac:dyDescent="0.2">
      <c r="A80" s="3"/>
      <c r="B80" s="17"/>
      <c r="C80" s="20"/>
      <c r="D80" s="20"/>
      <c r="E80" s="20"/>
      <c r="F80" s="20"/>
      <c r="G80" s="20"/>
      <c r="H80" s="20"/>
    </row>
    <row r="81" spans="1:8" ht="33.75" x14ac:dyDescent="0.2">
      <c r="A81" s="3"/>
      <c r="B81" s="17" t="s">
        <v>9</v>
      </c>
      <c r="C81" s="20">
        <v>0</v>
      </c>
      <c r="D81" s="20">
        <v>0</v>
      </c>
      <c r="E81" s="20">
        <f>C81+D81</f>
        <v>0</v>
      </c>
      <c r="F81" s="20">
        <v>0</v>
      </c>
      <c r="G81" s="20">
        <v>0</v>
      </c>
      <c r="H81" s="20">
        <f>E81-F81</f>
        <v>0</v>
      </c>
    </row>
    <row r="82" spans="1:8" x14ac:dyDescent="0.2">
      <c r="A82" s="3"/>
      <c r="B82" s="17"/>
      <c r="C82" s="20"/>
      <c r="D82" s="20"/>
      <c r="E82" s="20"/>
      <c r="F82" s="20"/>
      <c r="G82" s="20"/>
      <c r="H82" s="20"/>
    </row>
    <row r="83" spans="1:8" ht="33.75" x14ac:dyDescent="0.2">
      <c r="A83" s="3"/>
      <c r="B83" s="17" t="s">
        <v>10</v>
      </c>
      <c r="C83" s="20">
        <v>0</v>
      </c>
      <c r="D83" s="20">
        <v>0</v>
      </c>
      <c r="E83" s="20">
        <f>C83+D83</f>
        <v>0</v>
      </c>
      <c r="F83" s="20">
        <v>0</v>
      </c>
      <c r="G83" s="20">
        <v>0</v>
      </c>
      <c r="H83" s="20">
        <f>E83-F83</f>
        <v>0</v>
      </c>
    </row>
    <row r="84" spans="1:8" x14ac:dyDescent="0.2">
      <c r="A84" s="3"/>
      <c r="B84" s="17"/>
      <c r="C84" s="20"/>
      <c r="D84" s="20"/>
      <c r="E84" s="20"/>
      <c r="F84" s="20"/>
      <c r="G84" s="20"/>
      <c r="H84" s="20"/>
    </row>
    <row r="85" spans="1:8" ht="22.5" x14ac:dyDescent="0.2">
      <c r="A85" s="3"/>
      <c r="B85" s="17" t="s">
        <v>7</v>
      </c>
      <c r="C85" s="20">
        <v>0</v>
      </c>
      <c r="D85" s="20">
        <v>0</v>
      </c>
      <c r="E85" s="20">
        <f>C85+D85</f>
        <v>0</v>
      </c>
      <c r="F85" s="20">
        <v>0</v>
      </c>
      <c r="G85" s="20">
        <v>0</v>
      </c>
      <c r="H85" s="20">
        <f>E85-F85</f>
        <v>0</v>
      </c>
    </row>
    <row r="86" spans="1:8" x14ac:dyDescent="0.2">
      <c r="A86" s="16"/>
      <c r="B86" s="18"/>
      <c r="C86" s="21"/>
      <c r="D86" s="21"/>
      <c r="E86" s="21"/>
      <c r="F86" s="21"/>
      <c r="G86" s="21"/>
      <c r="H86" s="21"/>
    </row>
    <row r="87" spans="1:8" x14ac:dyDescent="0.2">
      <c r="A87" s="12"/>
      <c r="B87" s="23" t="s">
        <v>11</v>
      </c>
      <c r="C87" s="9">
        <f t="shared" ref="C87:H87" si="75">SUM(C73:C85)</f>
        <v>0</v>
      </c>
      <c r="D87" s="9">
        <f t="shared" si="75"/>
        <v>0</v>
      </c>
      <c r="E87" s="9">
        <f t="shared" si="75"/>
        <v>0</v>
      </c>
      <c r="F87" s="9">
        <f t="shared" si="75"/>
        <v>0</v>
      </c>
      <c r="G87" s="9">
        <f t="shared" si="75"/>
        <v>0</v>
      </c>
      <c r="H87" s="9">
        <f t="shared" si="75"/>
        <v>0</v>
      </c>
    </row>
  </sheetData>
  <sheetProtection formatCells="0" formatColumns="0" formatRows="0" insertRows="0" deleteRows="0" autoFilter="0"/>
  <mergeCells count="12">
    <mergeCell ref="A68:H68"/>
    <mergeCell ref="A69:B71"/>
    <mergeCell ref="C69:G69"/>
    <mergeCell ref="H69:H70"/>
    <mergeCell ref="C56:G56"/>
    <mergeCell ref="H56:H57"/>
    <mergeCell ref="A1:H1"/>
    <mergeCell ref="A3:B5"/>
    <mergeCell ref="A54:H54"/>
    <mergeCell ref="A56:B58"/>
    <mergeCell ref="C3:G3"/>
    <mergeCell ref="H3:H4"/>
  </mergeCells>
  <printOptions horizontalCentered="1"/>
  <pageMargins left="0.17" right="0.4" top="0.17" bottom="0.45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2019-01-30T07:34:50Z</cp:lastPrinted>
  <dcterms:created xsi:type="dcterms:W3CDTF">2014-02-10T03:37:14Z</dcterms:created>
  <dcterms:modified xsi:type="dcterms:W3CDTF">2019-02-07T01:37:48Z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